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05" activeTab="0"/>
  </bookViews>
  <sheets>
    <sheet name="московская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<sst xmlns="http://schemas.openxmlformats.org/spreadsheetml/2006/main" count="55" uniqueCount="32">
  <si>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</si>
  <si>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"1" апреля 2019 г.</t>
  </si>
  <si>
    <t>КГУ "Московская средняя школа отдела образования Есильского района Акмолинской области»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</si>
  <si>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</si>
  <si>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</si>
  <si>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</si>
  <si>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</si>
  <si>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2019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</si>
  <si>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</si>
  <si>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</si>
  <si>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</si>
  <si>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</si>
  <si>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</si>
  <si>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</si>
  <si>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</si>
  <si>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</si>
  <si>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</si>
  <si>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</si>
  <si>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</si>
  <si>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</si>
  <si>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</si>
  <si>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</si>
  <si>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</si>
  <si>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</si>
  <si>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</si>
  <si>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t>3.4. Вспомогательный и технический персонал</t>
  </si>
  <si>
    <t>2. Налоги и другие обязательные платежи в бюджет</t>
  </si>
  <si>
    <t>4. Текущий ремонт помещений и оборудования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</si>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</sst>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2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i/>
      <sz val="14"/>
      <color indexed="8"/>
      <name val="Arial Narrow"/>
      <family val="2"/>
    </font>
    <font>
      <sz val="16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4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17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2" xfId="0" applyFont="1" applyFill="1" applyBorder="1" applyAlignment="1">
      <alignment/>
    </xf>
    <xf numFmtId="164" fontId="18" fillId="0" borderId="0" xfId="0" applyNumberFormat="1" applyFont="1" applyAlignment="1">
      <alignment/>
    </xf>
    <xf numFmtId="164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4" borderId="12" xfId="0" applyFont="1" applyFill="1" applyBorder="1" applyAlignment="1">
      <alignment/>
    </xf>
    <xf numFmtId="0" fontId="18" fillId="4" borderId="0" xfId="0" applyFont="1" applyFill="1" applyAlignment="1">
      <alignment/>
    </xf>
    <xf numFmtId="0" fontId="22" fillId="4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/>
    </xf>
    <xf numFmtId="0" fontId="17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abSelected="1" zoomScalePageLayoutView="0" workbookViewId="0" topLeftCell="A1">
      <selection activeCell="C19" sqref="C1:E16384"/>
    </sheetView>
  </sheetViews>
  <sheetFormatPr defaultColWidth="9.140625" defaultRowHeight="15"/>
  <cols>
    <col min="1" max="1" width="69.421875" style="3" customWidth="1"/>
    <col min="2" max="2" width="9.140625" style="5" customWidth="1"/>
    <col min="3" max="4" width="12.00390625" style="2" customWidth="1"/>
    <col min="5" max="5" width="13.140625" style="2" customWidth="1"/>
    <col min="6" max="6" width="12.00390625" style="2" customWidth="1"/>
    <col min="7" max="7" width="12.00390625" style="3" customWidth="1"/>
    <col min="8" max="16384" width="9.140625" style="3" customWidth="1"/>
  </cols>
  <sheetData>
    <row r="1" spans="1:5" ht="20.25">
      <c r="A1" s="1" t="s">
        <v>0</v>
      </c>
      <c r="B1" s="1"/>
      <c r="C1" s="1"/>
      <c r="D1" s="1"/>
      <c r="E1" s="1"/>
    </row>
    <row r="2" spans="1:5" ht="20.25">
      <c r="A2" s="1" t="s">
        <v>1</v>
      </c>
      <c r="B2" s="1"/>
      <c r="C2" s="1"/>
      <c r="D2" s="1"/>
      <c r="E2" s="1"/>
    </row>
    <row r="3" ht="20.25">
      <c r="A3" s="4"/>
    </row>
    <row r="4" spans="1:5" ht="45" customHeight="1">
      <c r="A4" s="6" t="s">
        <v>2</v>
      </c>
      <c r="B4" s="6"/>
      <c r="C4" s="6"/>
      <c r="D4" s="6"/>
      <c r="E4" s="6"/>
    </row>
    <row r="5" spans="1:5" ht="15.75" customHeight="1">
      <c r="A5" s="7" t="s">
        <v>3</v>
      </c>
      <c r="B5" s="7"/>
      <c r="C5" s="7"/>
      <c r="D5" s="7"/>
      <c r="E5" s="7"/>
    </row>
    <row r="6" ht="20.25">
      <c r="A6" s="8"/>
    </row>
    <row r="7" ht="20.25">
      <c r="A7" s="9" t="s">
        <v>4</v>
      </c>
    </row>
    <row r="8" ht="20.25">
      <c r="A8" s="4"/>
    </row>
    <row r="9" spans="1:5" ht="20.25">
      <c r="A9" s="10" t="s">
        <v>5</v>
      </c>
      <c r="B9" s="11" t="s">
        <v>6</v>
      </c>
      <c r="C9" s="12" t="s">
        <v>7</v>
      </c>
      <c r="D9" s="12"/>
      <c r="E9" s="12"/>
    </row>
    <row r="10" spans="1:5" ht="40.5">
      <c r="A10" s="10"/>
      <c r="B10" s="11"/>
      <c r="C10" s="13" t="s">
        <v>8</v>
      </c>
      <c r="D10" s="13" t="s">
        <v>9</v>
      </c>
      <c r="E10" s="14" t="s">
        <v>10</v>
      </c>
    </row>
    <row r="11" spans="1:5" ht="20.25">
      <c r="A11" s="15" t="s">
        <v>11</v>
      </c>
      <c r="B11" s="16" t="s">
        <v>12</v>
      </c>
      <c r="C11" s="17">
        <v>129</v>
      </c>
      <c r="D11" s="17">
        <v>129</v>
      </c>
      <c r="E11" s="17">
        <v>129</v>
      </c>
    </row>
    <row r="12" spans="1:5" ht="25.5">
      <c r="A12" s="18" t="s">
        <v>13</v>
      </c>
      <c r="B12" s="16" t="s">
        <v>14</v>
      </c>
      <c r="C12" s="17">
        <f>(C13-C32)/C11</f>
        <v>546.3255813953489</v>
      </c>
      <c r="D12" s="17">
        <f>(D13-D32)/D11</f>
        <v>547.0930232558139</v>
      </c>
      <c r="E12" s="17">
        <f>(E13-E32)/E11</f>
        <v>140.20387596899224</v>
      </c>
    </row>
    <row r="13" spans="1:5" ht="25.5">
      <c r="A13" s="15" t="s">
        <v>15</v>
      </c>
      <c r="B13" s="16" t="s">
        <v>14</v>
      </c>
      <c r="C13" s="17">
        <f>C15+C29+C30+C31+C32+C33</f>
        <v>70626</v>
      </c>
      <c r="D13" s="17">
        <f>C13</f>
        <v>70626</v>
      </c>
      <c r="E13" s="17">
        <f>E15+E29+E30+E31+E32+E33</f>
        <v>18137.3</v>
      </c>
    </row>
    <row r="14" spans="1:7" ht="20.25">
      <c r="A14" s="19" t="s">
        <v>16</v>
      </c>
      <c r="B14" s="20"/>
      <c r="C14" s="17"/>
      <c r="D14" s="17">
        <f>C14</f>
        <v>0</v>
      </c>
      <c r="E14" s="17"/>
      <c r="G14" s="21"/>
    </row>
    <row r="15" spans="1:5" ht="25.5">
      <c r="A15" s="15" t="s">
        <v>17</v>
      </c>
      <c r="B15" s="16" t="s">
        <v>14</v>
      </c>
      <c r="C15" s="22">
        <f>C17+C20+C23+C26</f>
        <v>61168</v>
      </c>
      <c r="D15" s="22">
        <f>D17+D20+D23+D26</f>
        <v>15292</v>
      </c>
      <c r="E15" s="22">
        <f>E17+E20+E23+E26</f>
        <v>15291.999999999998</v>
      </c>
    </row>
    <row r="16" spans="1:5" ht="20.25">
      <c r="A16" s="19" t="s">
        <v>18</v>
      </c>
      <c r="B16" s="20"/>
      <c r="C16" s="23"/>
      <c r="D16" s="23"/>
      <c r="E16" s="23"/>
    </row>
    <row r="17" spans="1:6" s="25" customFormat="1" ht="25.5">
      <c r="A17" s="24" t="s">
        <v>19</v>
      </c>
      <c r="B17" s="16" t="s">
        <v>14</v>
      </c>
      <c r="C17" s="23">
        <v>4360</v>
      </c>
      <c r="D17" s="23">
        <v>1090</v>
      </c>
      <c r="E17" s="23">
        <v>1089.9</v>
      </c>
      <c r="F17" s="2"/>
    </row>
    <row r="18" spans="1:6" s="25" customFormat="1" ht="20.25">
      <c r="A18" s="26" t="s">
        <v>20</v>
      </c>
      <c r="B18" s="27" t="s">
        <v>21</v>
      </c>
      <c r="C18" s="23">
        <v>3</v>
      </c>
      <c r="D18" s="23">
        <v>3</v>
      </c>
      <c r="E18" s="23">
        <v>3</v>
      </c>
      <c r="F18" s="2"/>
    </row>
    <row r="19" spans="1:6" s="25" customFormat="1" ht="21.75" customHeight="1">
      <c r="A19" s="26" t="s">
        <v>22</v>
      </c>
      <c r="B19" s="16" t="s">
        <v>23</v>
      </c>
      <c r="C19" s="22">
        <f>C17/C18/12*1000</f>
        <v>121111.1111111111</v>
      </c>
      <c r="D19" s="22">
        <f>D17*1000/3/D18</f>
        <v>121111.11111111111</v>
      </c>
      <c r="E19" s="22">
        <f>E17*1000/3/E18</f>
        <v>121100</v>
      </c>
      <c r="F19" s="2"/>
    </row>
    <row r="20" spans="1:6" s="25" customFormat="1" ht="25.5">
      <c r="A20" s="24" t="s">
        <v>24</v>
      </c>
      <c r="B20" s="16" t="s">
        <v>14</v>
      </c>
      <c r="C20" s="23">
        <v>47164</v>
      </c>
      <c r="D20" s="23">
        <v>11791</v>
      </c>
      <c r="E20" s="28">
        <v>11791.3</v>
      </c>
      <c r="F20" s="2"/>
    </row>
    <row r="21" spans="1:5" ht="20.25">
      <c r="A21" s="18" t="s">
        <v>20</v>
      </c>
      <c r="B21" s="27" t="s">
        <v>21</v>
      </c>
      <c r="C21" s="23">
        <v>36.8</v>
      </c>
      <c r="D21" s="23">
        <v>36.8</v>
      </c>
      <c r="E21" s="23">
        <v>29.6</v>
      </c>
    </row>
    <row r="22" spans="1:5" ht="21.75" customHeight="1">
      <c r="A22" s="18" t="s">
        <v>22</v>
      </c>
      <c r="B22" s="16" t="s">
        <v>23</v>
      </c>
      <c r="C22" s="22">
        <f>C20/C21/12*1000</f>
        <v>106802.53623188406</v>
      </c>
      <c r="D22" s="22">
        <f>D20*1000/3/D21</f>
        <v>106802.53623188406</v>
      </c>
      <c r="E22" s="22">
        <f>E20*1000/3/E21</f>
        <v>132784.9099099099</v>
      </c>
    </row>
    <row r="23" spans="1:5" ht="39">
      <c r="A23" s="29" t="s">
        <v>28</v>
      </c>
      <c r="B23" s="16" t="s">
        <v>14</v>
      </c>
      <c r="C23" s="23">
        <v>3732</v>
      </c>
      <c r="D23" s="23">
        <v>933</v>
      </c>
      <c r="E23" s="23">
        <v>933.3</v>
      </c>
    </row>
    <row r="24" spans="1:5" ht="20.25">
      <c r="A24" s="18" t="s">
        <v>20</v>
      </c>
      <c r="B24" s="27" t="s">
        <v>21</v>
      </c>
      <c r="C24" s="23">
        <v>4.3</v>
      </c>
      <c r="D24" s="23">
        <v>4.3</v>
      </c>
      <c r="E24" s="23">
        <v>4.3</v>
      </c>
    </row>
    <row r="25" spans="1:5" ht="21.75" customHeight="1">
      <c r="A25" s="18" t="s">
        <v>22</v>
      </c>
      <c r="B25" s="16" t="s">
        <v>23</v>
      </c>
      <c r="C25" s="22">
        <f>C23/C24/12*1000</f>
        <v>72325.58139534884</v>
      </c>
      <c r="D25" s="22">
        <f>D23*1000/3/D24</f>
        <v>72325.58139534884</v>
      </c>
      <c r="E25" s="22">
        <f>E23*1000/3/E24</f>
        <v>72348.83720930234</v>
      </c>
    </row>
    <row r="26" spans="1:5" ht="25.5">
      <c r="A26" s="30" t="s">
        <v>25</v>
      </c>
      <c r="B26" s="16" t="s">
        <v>14</v>
      </c>
      <c r="C26" s="23">
        <v>5912</v>
      </c>
      <c r="D26" s="23">
        <v>1478</v>
      </c>
      <c r="E26" s="23">
        <v>1477.5</v>
      </c>
    </row>
    <row r="27" spans="1:5" ht="20.25">
      <c r="A27" s="18" t="s">
        <v>20</v>
      </c>
      <c r="B27" s="27" t="s">
        <v>21</v>
      </c>
      <c r="C27" s="23">
        <v>11</v>
      </c>
      <c r="D27" s="23">
        <v>11</v>
      </c>
      <c r="E27" s="23">
        <v>11</v>
      </c>
    </row>
    <row r="28" spans="1:5" ht="21.75" customHeight="1">
      <c r="A28" s="18" t="s">
        <v>22</v>
      </c>
      <c r="B28" s="16" t="s">
        <v>23</v>
      </c>
      <c r="C28" s="22">
        <f>C26/C27/12*1000</f>
        <v>44787.87878787879</v>
      </c>
      <c r="D28" s="22">
        <f>D26*1000/3/D27</f>
        <v>44787.87878787879</v>
      </c>
      <c r="E28" s="22">
        <f>E26*1000/3/E27</f>
        <v>44772.72727272727</v>
      </c>
    </row>
    <row r="29" spans="1:5" ht="25.5">
      <c r="A29" s="15" t="s">
        <v>26</v>
      </c>
      <c r="B29" s="16" t="s">
        <v>14</v>
      </c>
      <c r="C29" s="17">
        <v>6608</v>
      </c>
      <c r="D29" s="17">
        <v>1652</v>
      </c>
      <c r="E29" s="17">
        <v>1652.3</v>
      </c>
    </row>
    <row r="30" spans="1:5" ht="36.75">
      <c r="A30" s="31" t="s">
        <v>29</v>
      </c>
      <c r="B30" s="16" t="s">
        <v>14</v>
      </c>
      <c r="C30" s="17">
        <v>1200</v>
      </c>
      <c r="D30" s="17">
        <v>266</v>
      </c>
      <c r="E30" s="17">
        <v>266</v>
      </c>
    </row>
    <row r="31" spans="1:5" ht="25.5">
      <c r="A31" s="31" t="s">
        <v>27</v>
      </c>
      <c r="B31" s="16" t="s">
        <v>14</v>
      </c>
      <c r="C31" s="17">
        <v>0</v>
      </c>
      <c r="D31" s="17">
        <f>C31</f>
        <v>0</v>
      </c>
      <c r="E31" s="17">
        <v>0</v>
      </c>
    </row>
    <row r="32" spans="1:5" ht="36.75">
      <c r="A32" s="31" t="s">
        <v>30</v>
      </c>
      <c r="B32" s="16" t="s">
        <v>14</v>
      </c>
      <c r="C32" s="17">
        <v>150</v>
      </c>
      <c r="D32" s="17">
        <v>51</v>
      </c>
      <c r="E32" s="17">
        <v>51</v>
      </c>
    </row>
    <row r="33" spans="1:5" ht="38.25" customHeight="1">
      <c r="A33" s="31" t="s">
        <v>31</v>
      </c>
      <c r="B33" s="16" t="s">
        <v>14</v>
      </c>
      <c r="C33" s="17">
        <v>1500</v>
      </c>
      <c r="D33" s="17">
        <v>876</v>
      </c>
      <c r="E33" s="17">
        <v>876</v>
      </c>
    </row>
  </sheetData>
  <sheetProtection/>
  <mergeCells count="7">
    <mergeCell ref="A9:A10"/>
    <mergeCell ref="B9:B10"/>
    <mergeCell ref="C9:E9"/>
    <mergeCell ref="A1:E1"/>
    <mergeCell ref="A2:E2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2019-04-26T06:26:43Z</dcterms:created>
  <dcterms:modified xsi:type="dcterms:W3CDTF">2019-04-26T06:27:27Z</dcterms:modified>
  <cp:category/>
  <cp:version/>
  <cp:contentType/>
  <cp:contentStatus/>
</cp:coreProperties>
</file>